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tuenl-my.sharepoint.com/personal/p_a_andrei_tue_nl/Documents/Desktop/Tijdelijke folder/"/>
    </mc:Choice>
  </mc:AlternateContent>
  <xr:revisionPtr revIDLastSave="0" documentId="8_{12F2C2D0-82D3-4EC0-AF9D-77A2A6D631C1}" xr6:coauthVersionLast="46" xr6:coauthVersionMax="46" xr10:uidLastSave="{00000000-0000-0000-0000-000000000000}"/>
  <bookViews>
    <workbookView xWindow="-110" yWindow="-110" windowWidth="19420" windowHeight="10420" activeTab="1" xr2:uid="{00000000-000D-0000-FFFF-FFFF00000000}"/>
  </bookViews>
  <sheets>
    <sheet name="style 1" sheetId="2" r:id="rId1"/>
    <sheet name="style 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3" l="1"/>
  <c r="I2" i="3" s="1"/>
  <c r="B1" i="3"/>
  <c r="B5" i="3" s="1"/>
  <c r="B1" i="2"/>
  <c r="D5" i="2" s="1"/>
  <c r="C2" i="2"/>
  <c r="F2" i="2"/>
  <c r="C5" i="3" l="1"/>
  <c r="D5" i="3" s="1"/>
  <c r="E5" i="3" s="1"/>
  <c r="F5" i="3" s="1"/>
  <c r="G5" i="3" s="1"/>
  <c r="H5" i="3" s="1"/>
  <c r="I5" i="3" s="1"/>
  <c r="J5" i="3" s="1"/>
  <c r="K5" i="3" s="1"/>
  <c r="L5" i="3" s="1"/>
  <c r="M5" i="3" s="1"/>
  <c r="N5" i="3" s="1"/>
  <c r="O5" i="3" s="1"/>
  <c r="P5" i="3" s="1"/>
  <c r="Q5" i="3" s="1"/>
  <c r="R5" i="3" s="1"/>
  <c r="S5" i="3" s="1"/>
  <c r="T5" i="3" s="1"/>
  <c r="U5" i="3" s="1"/>
  <c r="V5" i="3" s="1"/>
  <c r="W5" i="3" s="1"/>
  <c r="E5" i="2"/>
  <c r="F5" i="2" s="1"/>
  <c r="G5" i="2" s="1"/>
  <c r="H5" i="2" s="1"/>
  <c r="I5" i="2" s="1"/>
  <c r="J5" i="2" s="1"/>
  <c r="K5" i="2" s="1"/>
  <c r="L5" i="2" s="1"/>
  <c r="M5" i="2" s="1"/>
  <c r="N5" i="2" s="1"/>
  <c r="O5" i="2" s="1"/>
  <c r="P5" i="2" s="1"/>
  <c r="Q5" i="2" s="1"/>
  <c r="R5" i="2" s="1"/>
  <c r="S5" i="2" s="1"/>
  <c r="T5" i="2" s="1"/>
  <c r="U5" i="2" s="1"/>
  <c r="V5" i="2" s="1"/>
  <c r="W5" i="2" s="1"/>
  <c r="X5" i="2" s="1"/>
  <c r="Y5" i="2" s="1"/>
</calcChain>
</file>

<file path=xl/sharedStrings.xml><?xml version="1.0" encoding="utf-8"?>
<sst xmlns="http://schemas.openxmlformats.org/spreadsheetml/2006/main" count="67" uniqueCount="37">
  <si>
    <t>Start date</t>
  </si>
  <si>
    <t>Task</t>
  </si>
  <si>
    <t>Start</t>
  </si>
  <si>
    <t>duration</t>
  </si>
  <si>
    <t>Topic selection</t>
  </si>
  <si>
    <t>Reading literature</t>
  </si>
  <si>
    <t>research question and hypotheses</t>
  </si>
  <si>
    <t>Writing draft introduction</t>
  </si>
  <si>
    <t>Experimental design</t>
  </si>
  <si>
    <t>Experimental setup</t>
  </si>
  <si>
    <t>Programming</t>
  </si>
  <si>
    <t>Testing</t>
  </si>
  <si>
    <t>Archie: Experiment proposal</t>
  </si>
  <si>
    <t>Lab reservation &amp; time schedule</t>
  </si>
  <si>
    <t>PPDB: invitation e-mail &amp; inviting participants</t>
  </si>
  <si>
    <t>Running experiment</t>
  </si>
  <si>
    <t>Writing draft methods</t>
  </si>
  <si>
    <t>Organising data</t>
  </si>
  <si>
    <t>Making graphs</t>
  </si>
  <si>
    <t>Statistical tests</t>
  </si>
  <si>
    <t>Writing results section</t>
  </si>
  <si>
    <t>Writing discussion and conclusions</t>
  </si>
  <si>
    <t>Start master thesis form &amp; approval</t>
  </si>
  <si>
    <t>End master thesis form</t>
  </si>
  <si>
    <t>Final presentation</t>
  </si>
  <si>
    <t>Notify secretary office/arrange desk</t>
  </si>
  <si>
    <t>Press release</t>
  </si>
  <si>
    <t>Project duration</t>
  </si>
  <si>
    <t>30 ECTS</t>
  </si>
  <si>
    <t>hrs</t>
  </si>
  <si>
    <t>weeks</t>
  </si>
  <si>
    <t>Finalising report (title page, abstract)</t>
  </si>
  <si>
    <t>Research proposal</t>
  </si>
  <si>
    <t>Interim presentation</t>
  </si>
  <si>
    <t>hrs per week      =</t>
  </si>
  <si>
    <t>hrs     /</t>
  </si>
  <si>
    <t>style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</si>
</sst>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4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0" xfId="0" applyFill="1" applyBorder="1"/>
    <xf numFmtId="0" fontId="1" fillId="0" borderId="1" xfId="0" applyFont="1" applyBorder="1"/>
    <xf numFmtId="14" fontId="2" fillId="0" borderId="1" xfId="0" applyNumberFormat="1" applyFont="1" applyBorder="1"/>
    <xf numFmtId="0" fontId="0" fillId="0" borderId="5" xfId="0" applyBorder="1"/>
    <xf numFmtId="0" fontId="0" fillId="0" borderId="6" xfId="0" applyBorder="1"/>
    <xf numFmtId="0" fontId="0" fillId="0" borderId="3" xfId="0" applyBorder="1"/>
    <xf numFmtId="0" fontId="0" fillId="0" borderId="0" xfId="0" applyBorder="1"/>
    <xf numFmtId="14" fontId="0" fillId="0" borderId="1" xfId="0" applyNumberFormat="1" applyFont="1" applyBorder="1"/>
    <xf numFmtId="0" fontId="1" fillId="2" borderId="3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0" xfId="0" applyFill="1"/>
    <xf numFmtId="0" fontId="1" fillId="2" borderId="4" xfId="0" applyFont="1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0" xfId="0" applyFill="1" applyBorder="1"/>
    <xf numFmtId="0" fontId="0" fillId="2" borderId="6" xfId="0" applyFill="1" applyBorder="1"/>
    <xf numFmtId="0" fontId="0" fillId="2" borderId="1" xfId="0" applyFill="1" applyBorder="1"/>
    <xf numFmtId="0" fontId="0" fillId="0" borderId="1" xfId="0" applyFill="1" applyBorder="1"/>
    <xf numFmtId="0" fontId="1" fillId="2" borderId="6" xfId="0" applyFont="1" applyFill="1" applyBorder="1"/>
    <xf numFmtId="0" fontId="1" fillId="2" borderId="5" xfId="0" applyFont="1" applyFill="1" applyBorder="1"/>
  </cellXfs>
  <cellStyles count="1">
    <cellStyle name="Normal" xfId="0" builtinId="0"/>
  </cellStyles>
  <dxfs count="1">
    <dxf>
      <numFmt numFmtId="2" formatCode="0.00"/>
      <fill>
        <gradientFill degree="90"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</xdr:row>
      <xdr:rowOff>19050</xdr:rowOff>
    </xdr:from>
    <xdr:to>
      <xdr:col>2</xdr:col>
      <xdr:colOff>9525</xdr:colOff>
      <xdr:row>5</xdr:row>
      <xdr:rowOff>180975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352925" y="971550"/>
          <a:ext cx="695325" cy="161925"/>
        </a:xfrm>
        <a:prstGeom prst="rect">
          <a:avLst/>
        </a:prstGeom>
        <a:solidFill>
          <a:srgbClr val="FFC000"/>
        </a:solidFill>
        <a:ln w="12700"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9525</xdr:colOff>
      <xdr:row>6</xdr:row>
      <xdr:rowOff>19050</xdr:rowOff>
    </xdr:from>
    <xdr:to>
      <xdr:col>2</xdr:col>
      <xdr:colOff>704850</xdr:colOff>
      <xdr:row>6</xdr:row>
      <xdr:rowOff>180975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5048250" y="1352550"/>
          <a:ext cx="695325" cy="161925"/>
        </a:xfrm>
        <a:prstGeom prst="rect">
          <a:avLst/>
        </a:prstGeom>
        <a:solidFill>
          <a:srgbClr val="FFC000"/>
        </a:solidFill>
        <a:ln w="12700"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704850</xdr:colOff>
      <xdr:row>7</xdr:row>
      <xdr:rowOff>0</xdr:rowOff>
    </xdr:from>
    <xdr:to>
      <xdr:col>5</xdr:col>
      <xdr:colOff>0</xdr:colOff>
      <xdr:row>7</xdr:row>
      <xdr:rowOff>161925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5743575" y="1524000"/>
          <a:ext cx="1438275" cy="161925"/>
        </a:xfrm>
        <a:prstGeom prst="rect">
          <a:avLst/>
        </a:prstGeom>
        <a:solidFill>
          <a:srgbClr val="FFC000"/>
        </a:solidFill>
        <a:ln w="12700"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704850</xdr:colOff>
      <xdr:row>8</xdr:row>
      <xdr:rowOff>0</xdr:rowOff>
    </xdr:from>
    <xdr:to>
      <xdr:col>5</xdr:col>
      <xdr:colOff>0</xdr:colOff>
      <xdr:row>8</xdr:row>
      <xdr:rowOff>180975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457950" y="1714500"/>
          <a:ext cx="723900" cy="180975"/>
        </a:xfrm>
        <a:prstGeom prst="rect">
          <a:avLst/>
        </a:prstGeom>
        <a:solidFill>
          <a:srgbClr val="FFC000"/>
        </a:solidFill>
        <a:ln w="12700"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0</xdr:colOff>
      <xdr:row>9</xdr:row>
      <xdr:rowOff>19050</xdr:rowOff>
    </xdr:from>
    <xdr:to>
      <xdr:col>6</xdr:col>
      <xdr:colOff>0</xdr:colOff>
      <xdr:row>10</xdr:row>
      <xdr:rowOff>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5753100" y="1924050"/>
          <a:ext cx="2143125" cy="171450"/>
        </a:xfrm>
        <a:prstGeom prst="rect">
          <a:avLst/>
        </a:prstGeom>
        <a:solidFill>
          <a:srgbClr val="FFC000"/>
        </a:solidFill>
        <a:ln w="12700"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704850</xdr:colOff>
      <xdr:row>9</xdr:row>
      <xdr:rowOff>180975</xdr:rowOff>
    </xdr:from>
    <xdr:to>
      <xdr:col>8</xdr:col>
      <xdr:colOff>0</xdr:colOff>
      <xdr:row>10</xdr:row>
      <xdr:rowOff>152400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7886700" y="2085975"/>
          <a:ext cx="1438275" cy="161925"/>
        </a:xfrm>
        <a:prstGeom prst="rect">
          <a:avLst/>
        </a:prstGeom>
        <a:solidFill>
          <a:srgbClr val="FFC000"/>
        </a:solidFill>
        <a:ln w="12700"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704850</xdr:colOff>
      <xdr:row>11</xdr:row>
      <xdr:rowOff>0</xdr:rowOff>
    </xdr:from>
    <xdr:to>
      <xdr:col>8</xdr:col>
      <xdr:colOff>0</xdr:colOff>
      <xdr:row>11</xdr:row>
      <xdr:rowOff>161925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7886700" y="2286000"/>
          <a:ext cx="1438275" cy="161925"/>
        </a:xfrm>
        <a:prstGeom prst="rect">
          <a:avLst/>
        </a:prstGeom>
        <a:solidFill>
          <a:srgbClr val="FFC000"/>
        </a:solidFill>
        <a:ln w="12700"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0</xdr:colOff>
      <xdr:row>12</xdr:row>
      <xdr:rowOff>0</xdr:rowOff>
    </xdr:from>
    <xdr:to>
      <xdr:col>10</xdr:col>
      <xdr:colOff>9525</xdr:colOff>
      <xdr:row>12</xdr:row>
      <xdr:rowOff>161925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9324975" y="2476500"/>
          <a:ext cx="1438275" cy="161925"/>
        </a:xfrm>
        <a:prstGeom prst="rect">
          <a:avLst/>
        </a:prstGeom>
        <a:solidFill>
          <a:srgbClr val="FFC000"/>
        </a:solidFill>
        <a:ln w="12700"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9525</xdr:colOff>
      <xdr:row>12</xdr:row>
      <xdr:rowOff>180975</xdr:rowOff>
    </xdr:from>
    <xdr:to>
      <xdr:col>11</xdr:col>
      <xdr:colOff>19050</xdr:colOff>
      <xdr:row>13</xdr:row>
      <xdr:rowOff>171450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0763250" y="2657475"/>
          <a:ext cx="723900" cy="180975"/>
        </a:xfrm>
        <a:prstGeom prst="rect">
          <a:avLst/>
        </a:prstGeom>
        <a:solidFill>
          <a:srgbClr val="FFC000"/>
        </a:solidFill>
        <a:ln w="12700"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9525</xdr:colOff>
      <xdr:row>14</xdr:row>
      <xdr:rowOff>9525</xdr:rowOff>
    </xdr:from>
    <xdr:to>
      <xdr:col>11</xdr:col>
      <xdr:colOff>9525</xdr:colOff>
      <xdr:row>14</xdr:row>
      <xdr:rowOff>180975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9334500" y="2867025"/>
          <a:ext cx="2143125" cy="171450"/>
        </a:xfrm>
        <a:prstGeom prst="rect">
          <a:avLst/>
        </a:prstGeom>
        <a:solidFill>
          <a:srgbClr val="FFC000"/>
        </a:solidFill>
        <a:ln w="12700"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9525</xdr:colOff>
      <xdr:row>15</xdr:row>
      <xdr:rowOff>9525</xdr:rowOff>
    </xdr:from>
    <xdr:to>
      <xdr:col>11</xdr:col>
      <xdr:colOff>19050</xdr:colOff>
      <xdr:row>16</xdr:row>
      <xdr:rowOff>0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0763250" y="3057525"/>
          <a:ext cx="723900" cy="180975"/>
        </a:xfrm>
        <a:prstGeom prst="rect">
          <a:avLst/>
        </a:prstGeom>
        <a:solidFill>
          <a:srgbClr val="FFC000"/>
        </a:solidFill>
        <a:ln w="12700"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9525</xdr:colOff>
      <xdr:row>16</xdr:row>
      <xdr:rowOff>9525</xdr:rowOff>
    </xdr:from>
    <xdr:to>
      <xdr:col>9</xdr:col>
      <xdr:colOff>19050</xdr:colOff>
      <xdr:row>17</xdr:row>
      <xdr:rowOff>0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9334500" y="3248025"/>
          <a:ext cx="723900" cy="180975"/>
        </a:xfrm>
        <a:prstGeom prst="rect">
          <a:avLst/>
        </a:prstGeom>
        <a:solidFill>
          <a:srgbClr val="FFC000"/>
        </a:solidFill>
        <a:ln w="12700"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0</xdr:colOff>
      <xdr:row>17</xdr:row>
      <xdr:rowOff>0</xdr:rowOff>
    </xdr:from>
    <xdr:to>
      <xdr:col>10</xdr:col>
      <xdr:colOff>9525</xdr:colOff>
      <xdr:row>17</xdr:row>
      <xdr:rowOff>180975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0039350" y="3429000"/>
          <a:ext cx="723900" cy="180975"/>
        </a:xfrm>
        <a:prstGeom prst="rect">
          <a:avLst/>
        </a:prstGeom>
        <a:solidFill>
          <a:srgbClr val="FFC000"/>
        </a:solidFill>
        <a:ln w="12700"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0</xdr:colOff>
      <xdr:row>18</xdr:row>
      <xdr:rowOff>9525</xdr:rowOff>
    </xdr:from>
    <xdr:to>
      <xdr:col>11</xdr:col>
      <xdr:colOff>9525</xdr:colOff>
      <xdr:row>19</xdr:row>
      <xdr:rowOff>0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10753725" y="3629025"/>
          <a:ext cx="723900" cy="180975"/>
        </a:xfrm>
        <a:prstGeom prst="rect">
          <a:avLst/>
        </a:prstGeom>
        <a:solidFill>
          <a:srgbClr val="FFC000"/>
        </a:solidFill>
        <a:ln w="12700"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9525</xdr:colOff>
      <xdr:row>19</xdr:row>
      <xdr:rowOff>19050</xdr:rowOff>
    </xdr:from>
    <xdr:to>
      <xdr:col>14</xdr:col>
      <xdr:colOff>9525</xdr:colOff>
      <xdr:row>20</xdr:row>
      <xdr:rowOff>0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11477625" y="3829050"/>
          <a:ext cx="2143125" cy="171450"/>
        </a:xfrm>
        <a:prstGeom prst="rect">
          <a:avLst/>
        </a:prstGeom>
        <a:solidFill>
          <a:srgbClr val="FFC000"/>
        </a:solidFill>
        <a:ln w="12700"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19050</xdr:colOff>
      <xdr:row>20</xdr:row>
      <xdr:rowOff>19050</xdr:rowOff>
    </xdr:from>
    <xdr:to>
      <xdr:col>14</xdr:col>
      <xdr:colOff>19050</xdr:colOff>
      <xdr:row>21</xdr:row>
      <xdr:rowOff>0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11487150" y="4019550"/>
          <a:ext cx="2143125" cy="171450"/>
        </a:xfrm>
        <a:prstGeom prst="rect">
          <a:avLst/>
        </a:prstGeom>
        <a:solidFill>
          <a:srgbClr val="FFC000"/>
        </a:solidFill>
        <a:ln w="12700"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704850</xdr:colOff>
      <xdr:row>24</xdr:row>
      <xdr:rowOff>19050</xdr:rowOff>
    </xdr:from>
    <xdr:to>
      <xdr:col>18</xdr:col>
      <xdr:colOff>9525</xdr:colOff>
      <xdr:row>25</xdr:row>
      <xdr:rowOff>19050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13601700" y="4781550"/>
          <a:ext cx="2876550" cy="190500"/>
        </a:xfrm>
        <a:prstGeom prst="rect">
          <a:avLst/>
        </a:prstGeom>
        <a:solidFill>
          <a:srgbClr val="FFC000"/>
        </a:solidFill>
        <a:ln w="12700"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9525</xdr:colOff>
      <xdr:row>21</xdr:row>
      <xdr:rowOff>9525</xdr:rowOff>
    </xdr:from>
    <xdr:to>
      <xdr:col>16</xdr:col>
      <xdr:colOff>19050</xdr:colOff>
      <xdr:row>21</xdr:row>
      <xdr:rowOff>171450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13620750" y="4200525"/>
          <a:ext cx="1438275" cy="161925"/>
        </a:xfrm>
        <a:prstGeom prst="rect">
          <a:avLst/>
        </a:prstGeom>
        <a:solidFill>
          <a:srgbClr val="FFC000"/>
        </a:solidFill>
        <a:ln w="12700"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9525</xdr:colOff>
      <xdr:row>22</xdr:row>
      <xdr:rowOff>0</xdr:rowOff>
    </xdr:from>
    <xdr:to>
      <xdr:col>17</xdr:col>
      <xdr:colOff>19050</xdr:colOff>
      <xdr:row>22</xdr:row>
      <xdr:rowOff>161925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14335125" y="4381500"/>
          <a:ext cx="1438275" cy="161925"/>
        </a:xfrm>
        <a:prstGeom prst="rect">
          <a:avLst/>
        </a:prstGeom>
        <a:solidFill>
          <a:srgbClr val="FFC000"/>
        </a:solidFill>
        <a:ln w="12700"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9525</xdr:colOff>
      <xdr:row>23</xdr:row>
      <xdr:rowOff>19050</xdr:rowOff>
    </xdr:from>
    <xdr:to>
      <xdr:col>18</xdr:col>
      <xdr:colOff>19050</xdr:colOff>
      <xdr:row>23</xdr:row>
      <xdr:rowOff>180975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5049500" y="4591050"/>
          <a:ext cx="1438275" cy="161925"/>
        </a:xfrm>
        <a:prstGeom prst="rect">
          <a:avLst/>
        </a:prstGeom>
        <a:solidFill>
          <a:srgbClr val="FFC000"/>
        </a:solidFill>
        <a:ln w="12700"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18</xdr:col>
      <xdr:colOff>0</xdr:colOff>
      <xdr:row>25</xdr:row>
      <xdr:rowOff>9525</xdr:rowOff>
    </xdr:from>
    <xdr:to>
      <xdr:col>19</xdr:col>
      <xdr:colOff>9525</xdr:colOff>
      <xdr:row>26</xdr:row>
      <xdr:rowOff>0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16468725" y="4962525"/>
          <a:ext cx="723900" cy="180975"/>
        </a:xfrm>
        <a:prstGeom prst="rect">
          <a:avLst/>
        </a:prstGeom>
        <a:solidFill>
          <a:srgbClr val="FFC000"/>
        </a:solidFill>
        <a:ln w="12700"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19</xdr:col>
      <xdr:colOff>0</xdr:colOff>
      <xdr:row>26</xdr:row>
      <xdr:rowOff>28575</xdr:rowOff>
    </xdr:from>
    <xdr:to>
      <xdr:col>21</xdr:col>
      <xdr:colOff>9525</xdr:colOff>
      <xdr:row>27</xdr:row>
      <xdr:rowOff>0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17183100" y="5172075"/>
          <a:ext cx="1438275" cy="161925"/>
        </a:xfrm>
        <a:prstGeom prst="rect">
          <a:avLst/>
        </a:prstGeom>
        <a:solidFill>
          <a:srgbClr val="FFC000"/>
        </a:solidFill>
        <a:ln w="12700"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19</xdr:col>
      <xdr:colOff>0</xdr:colOff>
      <xdr:row>27</xdr:row>
      <xdr:rowOff>19050</xdr:rowOff>
    </xdr:from>
    <xdr:to>
      <xdr:col>21</xdr:col>
      <xdr:colOff>9525</xdr:colOff>
      <xdr:row>27</xdr:row>
      <xdr:rowOff>180975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17183100" y="5353050"/>
          <a:ext cx="1438275" cy="161925"/>
        </a:xfrm>
        <a:prstGeom prst="rect">
          <a:avLst/>
        </a:prstGeom>
        <a:solidFill>
          <a:srgbClr val="FFC000"/>
        </a:solidFill>
        <a:ln w="12700"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21</xdr:col>
      <xdr:colOff>0</xdr:colOff>
      <xdr:row>28</xdr:row>
      <xdr:rowOff>9525</xdr:rowOff>
    </xdr:from>
    <xdr:to>
      <xdr:col>22</xdr:col>
      <xdr:colOff>9525</xdr:colOff>
      <xdr:row>29</xdr:row>
      <xdr:rowOff>0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18611850" y="5534025"/>
          <a:ext cx="723900" cy="180975"/>
        </a:xfrm>
        <a:prstGeom prst="rect">
          <a:avLst/>
        </a:prstGeom>
        <a:solidFill>
          <a:srgbClr val="FFC000"/>
        </a:solidFill>
        <a:ln w="12700"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22</xdr:col>
      <xdr:colOff>9525</xdr:colOff>
      <xdr:row>28</xdr:row>
      <xdr:rowOff>180975</xdr:rowOff>
    </xdr:from>
    <xdr:to>
      <xdr:col>23</xdr:col>
      <xdr:colOff>19050</xdr:colOff>
      <xdr:row>29</xdr:row>
      <xdr:rowOff>171450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19335750" y="5705475"/>
          <a:ext cx="723900" cy="180975"/>
        </a:xfrm>
        <a:prstGeom prst="rect">
          <a:avLst/>
        </a:prstGeom>
        <a:solidFill>
          <a:srgbClr val="FFC000"/>
        </a:solidFill>
        <a:ln w="12700"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1"/>
  <sheetViews>
    <sheetView workbookViewId="0">
      <selection activeCell="H37" sqref="H37"/>
    </sheetView>
  </sheetViews>
  <sheetFormatPr defaultRowHeight="14.5" x14ac:dyDescent="0.35"/>
  <cols>
    <col min="1" max="1" width="45.54296875" customWidth="1"/>
    <col min="2" max="2" width="10.453125" bestFit="1" customWidth="1"/>
    <col min="4" max="4" width="10.453125" bestFit="1" customWidth="1"/>
    <col min="5" max="25" width="10.7265625" customWidth="1"/>
  </cols>
  <sheetData>
    <row r="1" spans="1:25" x14ac:dyDescent="0.35">
      <c r="A1" t="s">
        <v>0</v>
      </c>
      <c r="B1" s="1">
        <f ca="1">TODAY()</f>
        <v>44452</v>
      </c>
    </row>
    <row r="2" spans="1:25" x14ac:dyDescent="0.35">
      <c r="A2" t="s">
        <v>27</v>
      </c>
      <c r="B2" t="s">
        <v>28</v>
      </c>
      <c r="C2">
        <f>30*28</f>
        <v>840</v>
      </c>
      <c r="E2" t="s">
        <v>29</v>
      </c>
      <c r="F2">
        <f>C2/8/5</f>
        <v>21</v>
      </c>
      <c r="G2" t="s">
        <v>30</v>
      </c>
    </row>
    <row r="4" spans="1:25" x14ac:dyDescent="0.35">
      <c r="D4">
        <v>0</v>
      </c>
      <c r="E4">
        <v>1</v>
      </c>
      <c r="F4">
        <v>2</v>
      </c>
      <c r="G4">
        <v>3</v>
      </c>
      <c r="H4">
        <v>4</v>
      </c>
      <c r="I4">
        <v>5</v>
      </c>
      <c r="J4">
        <v>6</v>
      </c>
      <c r="K4">
        <v>7</v>
      </c>
      <c r="L4">
        <v>8</v>
      </c>
      <c r="M4">
        <v>9</v>
      </c>
      <c r="N4">
        <v>10</v>
      </c>
      <c r="O4">
        <v>11</v>
      </c>
      <c r="P4">
        <v>12</v>
      </c>
      <c r="Q4">
        <v>13</v>
      </c>
      <c r="R4">
        <v>14</v>
      </c>
      <c r="S4">
        <v>15</v>
      </c>
      <c r="T4">
        <v>16</v>
      </c>
      <c r="U4">
        <v>17</v>
      </c>
      <c r="V4">
        <v>18</v>
      </c>
      <c r="W4">
        <v>19</v>
      </c>
      <c r="X4">
        <v>20</v>
      </c>
      <c r="Y4">
        <v>21</v>
      </c>
    </row>
    <row r="5" spans="1:25" x14ac:dyDescent="0.35">
      <c r="A5" s="5" t="s">
        <v>1</v>
      </c>
      <c r="B5" s="5" t="s">
        <v>2</v>
      </c>
      <c r="C5" s="5" t="s">
        <v>3</v>
      </c>
      <c r="D5" s="11">
        <f ca="1">B1-7</f>
        <v>44445</v>
      </c>
      <c r="E5" s="6">
        <f ca="1">B1</f>
        <v>44452</v>
      </c>
      <c r="F5" s="6">
        <f ca="1">E5+7</f>
        <v>44459</v>
      </c>
      <c r="G5" s="6">
        <f t="shared" ref="G5:Y5" ca="1" si="0">F5+7</f>
        <v>44466</v>
      </c>
      <c r="H5" s="6">
        <f t="shared" ca="1" si="0"/>
        <v>44473</v>
      </c>
      <c r="I5" s="6">
        <f t="shared" ca="1" si="0"/>
        <v>44480</v>
      </c>
      <c r="J5" s="6">
        <f t="shared" ca="1" si="0"/>
        <v>44487</v>
      </c>
      <c r="K5" s="6">
        <f t="shared" ca="1" si="0"/>
        <v>44494</v>
      </c>
      <c r="L5" s="6">
        <f t="shared" ca="1" si="0"/>
        <v>44501</v>
      </c>
      <c r="M5" s="6">
        <f t="shared" ca="1" si="0"/>
        <v>44508</v>
      </c>
      <c r="N5" s="6">
        <f t="shared" ca="1" si="0"/>
        <v>44515</v>
      </c>
      <c r="O5" s="6">
        <f t="shared" ca="1" si="0"/>
        <v>44522</v>
      </c>
      <c r="P5" s="6">
        <f t="shared" ca="1" si="0"/>
        <v>44529</v>
      </c>
      <c r="Q5" s="6">
        <f t="shared" ca="1" si="0"/>
        <v>44536</v>
      </c>
      <c r="R5" s="6">
        <f t="shared" ca="1" si="0"/>
        <v>44543</v>
      </c>
      <c r="S5" s="6">
        <f t="shared" ca="1" si="0"/>
        <v>44550</v>
      </c>
      <c r="T5" s="6">
        <f t="shared" ca="1" si="0"/>
        <v>44557</v>
      </c>
      <c r="U5" s="6">
        <f t="shared" ca="1" si="0"/>
        <v>44564</v>
      </c>
      <c r="V5" s="6">
        <f t="shared" ca="1" si="0"/>
        <v>44571</v>
      </c>
      <c r="W5" s="6">
        <f t="shared" ca="1" si="0"/>
        <v>44578</v>
      </c>
      <c r="X5" s="6">
        <f t="shared" ca="1" si="0"/>
        <v>44585</v>
      </c>
      <c r="Y5" s="6">
        <f t="shared" ca="1" si="0"/>
        <v>44592</v>
      </c>
    </row>
    <row r="6" spans="1:25" s="15" customFormat="1" x14ac:dyDescent="0.35">
      <c r="A6" s="16" t="s">
        <v>22</v>
      </c>
      <c r="B6" s="15">
        <v>0</v>
      </c>
      <c r="C6" s="17">
        <v>1</v>
      </c>
    </row>
    <row r="7" spans="1:25" x14ac:dyDescent="0.35">
      <c r="A7" s="7" t="s">
        <v>25</v>
      </c>
      <c r="B7">
        <v>1</v>
      </c>
      <c r="C7" s="7">
        <v>1</v>
      </c>
      <c r="D7" s="10"/>
    </row>
    <row r="8" spans="1:25" x14ac:dyDescent="0.35">
      <c r="A8" s="7" t="s">
        <v>4</v>
      </c>
      <c r="B8">
        <v>1</v>
      </c>
      <c r="C8" s="7">
        <v>1</v>
      </c>
      <c r="D8" s="10"/>
    </row>
    <row r="9" spans="1:25" x14ac:dyDescent="0.35">
      <c r="A9" s="7" t="s">
        <v>5</v>
      </c>
      <c r="B9">
        <v>2</v>
      </c>
      <c r="C9" s="7">
        <v>2</v>
      </c>
      <c r="D9" s="10"/>
    </row>
    <row r="10" spans="1:25" x14ac:dyDescent="0.35">
      <c r="A10" s="7" t="s">
        <v>6</v>
      </c>
      <c r="B10">
        <v>3</v>
      </c>
      <c r="C10" s="7">
        <v>1</v>
      </c>
      <c r="D10" s="10"/>
    </row>
    <row r="11" spans="1:25" x14ac:dyDescent="0.35">
      <c r="A11" s="8" t="s">
        <v>7</v>
      </c>
      <c r="B11" s="2">
        <v>2</v>
      </c>
      <c r="C11" s="8">
        <v>3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s="15" customFormat="1" x14ac:dyDescent="0.35">
      <c r="A12" s="12" t="s">
        <v>32</v>
      </c>
      <c r="B12" s="13">
        <v>5</v>
      </c>
      <c r="C12" s="14">
        <v>2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</row>
    <row r="13" spans="1:25" x14ac:dyDescent="0.35">
      <c r="A13" s="7" t="s">
        <v>8</v>
      </c>
      <c r="B13" s="4">
        <v>5</v>
      </c>
      <c r="C13" s="7">
        <v>2</v>
      </c>
      <c r="D13" s="10"/>
    </row>
    <row r="14" spans="1:25" s="2" customFormat="1" x14ac:dyDescent="0.35">
      <c r="A14" s="8" t="s">
        <v>9</v>
      </c>
      <c r="B14" s="22">
        <v>7</v>
      </c>
      <c r="C14" s="8">
        <v>2</v>
      </c>
    </row>
    <row r="15" spans="1:25" s="21" customFormat="1" x14ac:dyDescent="0.35">
      <c r="A15" s="23" t="s">
        <v>33</v>
      </c>
      <c r="B15" s="21">
        <v>9</v>
      </c>
      <c r="C15" s="20">
        <v>1</v>
      </c>
    </row>
    <row r="16" spans="1:25" x14ac:dyDescent="0.35">
      <c r="A16" s="7" t="s">
        <v>10</v>
      </c>
      <c r="B16" s="4">
        <v>7</v>
      </c>
      <c r="C16" s="7">
        <v>3</v>
      </c>
      <c r="D16" s="10"/>
    </row>
    <row r="17" spans="1:25" x14ac:dyDescent="0.35">
      <c r="A17" s="7" t="s">
        <v>11</v>
      </c>
      <c r="B17" s="4">
        <v>9</v>
      </c>
      <c r="C17" s="7">
        <v>1</v>
      </c>
      <c r="D17" s="10"/>
    </row>
    <row r="18" spans="1:25" x14ac:dyDescent="0.35">
      <c r="A18" s="7" t="s">
        <v>12</v>
      </c>
      <c r="B18" s="4">
        <v>7</v>
      </c>
      <c r="C18" s="7">
        <v>1</v>
      </c>
      <c r="D18" s="10"/>
    </row>
    <row r="19" spans="1:25" x14ac:dyDescent="0.35">
      <c r="A19" s="7" t="s">
        <v>13</v>
      </c>
      <c r="B19" s="4">
        <v>8</v>
      </c>
      <c r="C19" s="7">
        <v>1</v>
      </c>
      <c r="D19" s="10"/>
    </row>
    <row r="20" spans="1:25" x14ac:dyDescent="0.35">
      <c r="A20" s="7" t="s">
        <v>14</v>
      </c>
      <c r="B20" s="4">
        <v>9</v>
      </c>
      <c r="C20" s="7">
        <v>1</v>
      </c>
      <c r="D20" s="10"/>
    </row>
    <row r="21" spans="1:25" x14ac:dyDescent="0.35">
      <c r="A21" s="7" t="s">
        <v>15</v>
      </c>
      <c r="B21">
        <v>10</v>
      </c>
      <c r="C21" s="7">
        <v>3</v>
      </c>
      <c r="D21" s="10"/>
    </row>
    <row r="22" spans="1:25" x14ac:dyDescent="0.35">
      <c r="A22" s="8" t="s">
        <v>16</v>
      </c>
      <c r="B22" s="2">
        <v>10</v>
      </c>
      <c r="C22" s="8">
        <v>3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x14ac:dyDescent="0.35">
      <c r="A23" s="7" t="s">
        <v>17</v>
      </c>
      <c r="B23" s="4">
        <v>13</v>
      </c>
      <c r="C23" s="7">
        <v>2</v>
      </c>
      <c r="D23" s="10"/>
    </row>
    <row r="24" spans="1:25" x14ac:dyDescent="0.35">
      <c r="A24" s="7" t="s">
        <v>18</v>
      </c>
      <c r="B24" s="4">
        <v>14</v>
      </c>
      <c r="C24" s="7">
        <v>2</v>
      </c>
      <c r="D24" s="10"/>
    </row>
    <row r="25" spans="1:25" x14ac:dyDescent="0.35">
      <c r="A25" s="7" t="s">
        <v>19</v>
      </c>
      <c r="B25" s="4">
        <v>15</v>
      </c>
      <c r="C25" s="7">
        <v>2</v>
      </c>
      <c r="D25" s="10"/>
    </row>
    <row r="26" spans="1:25" x14ac:dyDescent="0.35">
      <c r="A26" s="8" t="s">
        <v>20</v>
      </c>
      <c r="B26" s="2">
        <v>13</v>
      </c>
      <c r="C26" s="8">
        <v>4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x14ac:dyDescent="0.35">
      <c r="A27" s="9" t="s">
        <v>21</v>
      </c>
      <c r="B27" s="3">
        <v>17</v>
      </c>
      <c r="C27" s="9">
        <v>1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s="15" customFormat="1" x14ac:dyDescent="0.35">
      <c r="A28" s="24" t="s">
        <v>23</v>
      </c>
      <c r="B28" s="15">
        <v>18</v>
      </c>
      <c r="C28" s="18">
        <v>2</v>
      </c>
      <c r="D28" s="19"/>
    </row>
    <row r="29" spans="1:25" x14ac:dyDescent="0.35">
      <c r="A29" s="8" t="s">
        <v>31</v>
      </c>
      <c r="B29" s="2">
        <v>18</v>
      </c>
      <c r="C29" s="8">
        <v>2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s="15" customFormat="1" x14ac:dyDescent="0.35">
      <c r="A30" s="24" t="s">
        <v>24</v>
      </c>
      <c r="B30" s="15">
        <v>20</v>
      </c>
      <c r="C30" s="18">
        <v>1</v>
      </c>
      <c r="D30" s="19"/>
    </row>
    <row r="31" spans="1:25" s="15" customFormat="1" x14ac:dyDescent="0.35">
      <c r="A31" s="23" t="s">
        <v>26</v>
      </c>
      <c r="B31" s="21">
        <v>21</v>
      </c>
      <c r="C31" s="20">
        <v>1</v>
      </c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</row>
  </sheetData>
  <conditionalFormatting sqref="E6:Y31 D6">
    <cfRule type="expression" dxfId="0" priority="3">
      <formula>IF(AND(D$4&gt;=$B6, D$4&lt;$B6+$C6),IF($C6+$B6-D$4&gt;1,1,$C6+$B6-D$4),0)</formula>
    </cfRule>
  </conditionalFormatting>
  <conditionalFormatting sqref="F36">
    <cfRule type="dataBar" priority="2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{C32C5FB8-A2B4-4416-9B66-DE5A895F1432}</x14:id>
        </ext>
      </extLst>
    </cfRule>
  </conditionalFormatting>
  <conditionalFormatting sqref="D34">
    <cfRule type="dataBar" priority="1">
      <dataBar showValue="0">
        <cfvo type="num" val="0"/>
        <cfvo type="formula" val="$D$34"/>
        <color rgb="FF63C384"/>
      </dataBar>
      <extLst>
        <ext xmlns:x14="http://schemas.microsoft.com/office/spreadsheetml/2009/9/main" uri="{B025F937-C7B1-47D3-B67F-A62EFF666E3E}">
          <x14:id>{0844DCE0-F43D-4241-B719-726A8B139784}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32C5FB8-A2B4-4416-9B66-DE5A895F1432}">
            <x14:dataBar minLength="0" maxLength="100" border="1" gradient="0">
              <x14:cfvo type="num">
                <xm:f>0</xm:f>
              </x14:cfvo>
              <x14:cfvo type="num">
                <xm:f>1</xm:f>
              </x14:cfvo>
              <x14:borderColor rgb="FF000000"/>
              <x14:negativeFillColor rgb="FFFF0000"/>
              <x14:axisColor rgb="FF000000"/>
            </x14:dataBar>
          </x14:cfRule>
          <xm:sqref>F36</xm:sqref>
        </x14:conditionalFormatting>
        <x14:conditionalFormatting xmlns:xm="http://schemas.microsoft.com/office/excel/2006/main">
          <x14:cfRule type="dataBar" id="{0844DCE0-F43D-4241-B719-726A8B139784}">
            <x14:dataBar minLength="0" maxLength="100" gradient="0" direction="leftToRight">
              <x14:cfvo type="num">
                <xm:f>0</xm:f>
              </x14:cfvo>
              <x14:cfvo type="formula">
                <xm:f>$D$34</xm:f>
              </x14:cfvo>
              <x14:negativeFillColor rgb="FFFF0000"/>
              <x14:axisColor rgb="FF000000"/>
            </x14:dataBar>
          </x14:cfRule>
          <xm:sqref>D34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0"/>
  <sheetViews>
    <sheetView tabSelected="1" workbookViewId="0">
      <selection activeCell="A7" sqref="A7"/>
    </sheetView>
  </sheetViews>
  <sheetFormatPr defaultRowHeight="14.5" x14ac:dyDescent="0.35"/>
  <cols>
    <col min="1" max="1" width="45.54296875" customWidth="1"/>
    <col min="2" max="2" width="10.453125" bestFit="1" customWidth="1"/>
    <col min="4" max="4" width="10.453125" bestFit="1" customWidth="1"/>
    <col min="5" max="25" width="10.7265625" customWidth="1"/>
  </cols>
  <sheetData>
    <row r="1" spans="1:23" x14ac:dyDescent="0.35">
      <c r="A1" t="s">
        <v>0</v>
      </c>
      <c r="B1" s="1">
        <f ca="1">TODAY()</f>
        <v>44452</v>
      </c>
    </row>
    <row r="2" spans="1:23" x14ac:dyDescent="0.35">
      <c r="A2" t="s">
        <v>27</v>
      </c>
      <c r="B2" t="s">
        <v>28</v>
      </c>
      <c r="C2">
        <f>30*28</f>
        <v>840</v>
      </c>
      <c r="E2" t="s">
        <v>35</v>
      </c>
      <c r="F2">
        <v>40</v>
      </c>
      <c r="G2" t="s">
        <v>34</v>
      </c>
      <c r="I2">
        <f>C2/F2</f>
        <v>21</v>
      </c>
      <c r="J2" t="s">
        <v>30</v>
      </c>
    </row>
    <row r="4" spans="1:23" x14ac:dyDescent="0.35">
      <c r="B4" t="s">
        <v>36</v>
      </c>
      <c r="C4">
        <v>1</v>
      </c>
      <c r="D4">
        <v>2</v>
      </c>
      <c r="E4">
        <v>3</v>
      </c>
      <c r="F4">
        <v>4</v>
      </c>
      <c r="G4">
        <v>5</v>
      </c>
      <c r="H4">
        <v>6</v>
      </c>
      <c r="I4">
        <v>7</v>
      </c>
      <c r="J4">
        <v>8</v>
      </c>
      <c r="K4">
        <v>9</v>
      </c>
      <c r="L4">
        <v>10</v>
      </c>
      <c r="M4">
        <v>11</v>
      </c>
      <c r="N4">
        <v>12</v>
      </c>
      <c r="O4">
        <v>13</v>
      </c>
      <c r="P4">
        <v>14</v>
      </c>
      <c r="Q4">
        <v>15</v>
      </c>
      <c r="R4">
        <v>16</v>
      </c>
      <c r="S4">
        <v>17</v>
      </c>
      <c r="T4">
        <v>18</v>
      </c>
      <c r="U4">
        <v>19</v>
      </c>
      <c r="V4">
        <v>20</v>
      </c>
      <c r="W4">
        <v>21</v>
      </c>
    </row>
    <row r="5" spans="1:23" x14ac:dyDescent="0.35">
      <c r="A5" s="5" t="s">
        <v>1</v>
      </c>
      <c r="B5" s="11">
        <f ca="1">B1-7</f>
        <v>44445</v>
      </c>
      <c r="C5" s="6">
        <f ca="1">B1</f>
        <v>44452</v>
      </c>
      <c r="D5" s="6">
        <f ca="1">C5+7</f>
        <v>44459</v>
      </c>
      <c r="E5" s="6">
        <f t="shared" ref="E5:W5" ca="1" si="0">D5+7</f>
        <v>44466</v>
      </c>
      <c r="F5" s="6">
        <f t="shared" ca="1" si="0"/>
        <v>44473</v>
      </c>
      <c r="G5" s="6">
        <f t="shared" ca="1" si="0"/>
        <v>44480</v>
      </c>
      <c r="H5" s="6">
        <f t="shared" ca="1" si="0"/>
        <v>44487</v>
      </c>
      <c r="I5" s="6">
        <f t="shared" ca="1" si="0"/>
        <v>44494</v>
      </c>
      <c r="J5" s="6">
        <f t="shared" ca="1" si="0"/>
        <v>44501</v>
      </c>
      <c r="K5" s="6">
        <f t="shared" ca="1" si="0"/>
        <v>44508</v>
      </c>
      <c r="L5" s="6">
        <f t="shared" ca="1" si="0"/>
        <v>44515</v>
      </c>
      <c r="M5" s="6">
        <f t="shared" ca="1" si="0"/>
        <v>44522</v>
      </c>
      <c r="N5" s="6">
        <f t="shared" ca="1" si="0"/>
        <v>44529</v>
      </c>
      <c r="O5" s="6">
        <f t="shared" ca="1" si="0"/>
        <v>44536</v>
      </c>
      <c r="P5" s="6">
        <f t="shared" ca="1" si="0"/>
        <v>44543</v>
      </c>
      <c r="Q5" s="6">
        <f t="shared" ca="1" si="0"/>
        <v>44550</v>
      </c>
      <c r="R5" s="6">
        <f t="shared" ca="1" si="0"/>
        <v>44557</v>
      </c>
      <c r="S5" s="6">
        <f t="shared" ca="1" si="0"/>
        <v>44564</v>
      </c>
      <c r="T5" s="6">
        <f t="shared" ca="1" si="0"/>
        <v>44571</v>
      </c>
      <c r="U5" s="6">
        <f t="shared" ca="1" si="0"/>
        <v>44578</v>
      </c>
      <c r="V5" s="6">
        <f t="shared" ca="1" si="0"/>
        <v>44585</v>
      </c>
      <c r="W5" s="6">
        <f t="shared" ca="1" si="0"/>
        <v>44592</v>
      </c>
    </row>
    <row r="6" spans="1:23" s="15" customFormat="1" x14ac:dyDescent="0.35">
      <c r="A6" s="16" t="s">
        <v>22</v>
      </c>
    </row>
    <row r="7" spans="1:23" x14ac:dyDescent="0.35">
      <c r="A7" s="7" t="s">
        <v>4</v>
      </c>
      <c r="B7" s="10"/>
    </row>
    <row r="8" spans="1:23" x14ac:dyDescent="0.35">
      <c r="A8" s="7" t="s">
        <v>5</v>
      </c>
      <c r="B8" s="10"/>
    </row>
    <row r="9" spans="1:23" x14ac:dyDescent="0.35">
      <c r="A9" s="7" t="s">
        <v>6</v>
      </c>
      <c r="B9" s="10"/>
    </row>
    <row r="10" spans="1:23" x14ac:dyDescent="0.35">
      <c r="A10" s="8" t="s">
        <v>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s="15" customFormat="1" x14ac:dyDescent="0.35">
      <c r="A11" s="12" t="s">
        <v>32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</row>
    <row r="12" spans="1:23" x14ac:dyDescent="0.35">
      <c r="A12" s="7" t="s">
        <v>8</v>
      </c>
      <c r="B12" s="10"/>
    </row>
    <row r="13" spans="1:23" s="2" customFormat="1" x14ac:dyDescent="0.35">
      <c r="A13" s="8" t="s">
        <v>9</v>
      </c>
    </row>
    <row r="14" spans="1:23" s="21" customFormat="1" x14ac:dyDescent="0.35">
      <c r="A14" s="23" t="s">
        <v>33</v>
      </c>
    </row>
    <row r="15" spans="1:23" x14ac:dyDescent="0.35">
      <c r="A15" s="7" t="s">
        <v>10</v>
      </c>
      <c r="B15" s="10"/>
    </row>
    <row r="16" spans="1:23" x14ac:dyDescent="0.35">
      <c r="A16" s="7" t="s">
        <v>11</v>
      </c>
      <c r="B16" s="10"/>
    </row>
    <row r="17" spans="1:23" x14ac:dyDescent="0.35">
      <c r="A17" s="7" t="s">
        <v>12</v>
      </c>
      <c r="B17" s="10"/>
    </row>
    <row r="18" spans="1:23" x14ac:dyDescent="0.35">
      <c r="A18" s="7" t="s">
        <v>13</v>
      </c>
      <c r="B18" s="10"/>
    </row>
    <row r="19" spans="1:23" x14ac:dyDescent="0.35">
      <c r="A19" s="7" t="s">
        <v>14</v>
      </c>
      <c r="B19" s="10"/>
    </row>
    <row r="20" spans="1:23" x14ac:dyDescent="0.35">
      <c r="A20" s="7" t="s">
        <v>15</v>
      </c>
      <c r="B20" s="10"/>
    </row>
    <row r="21" spans="1:23" x14ac:dyDescent="0.35">
      <c r="A21" s="8" t="s">
        <v>16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 x14ac:dyDescent="0.35">
      <c r="A22" s="7" t="s">
        <v>17</v>
      </c>
      <c r="B22" s="10"/>
    </row>
    <row r="23" spans="1:23" x14ac:dyDescent="0.35">
      <c r="A23" s="7" t="s">
        <v>18</v>
      </c>
      <c r="B23" s="10"/>
    </row>
    <row r="24" spans="1:23" x14ac:dyDescent="0.35">
      <c r="A24" s="7" t="s">
        <v>19</v>
      </c>
      <c r="B24" s="10"/>
    </row>
    <row r="25" spans="1:23" x14ac:dyDescent="0.35">
      <c r="A25" s="8" t="s">
        <v>20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 x14ac:dyDescent="0.35">
      <c r="A26" s="9" t="s">
        <v>21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23" s="15" customFormat="1" x14ac:dyDescent="0.35">
      <c r="A27" s="24" t="s">
        <v>23</v>
      </c>
      <c r="B27" s="19"/>
    </row>
    <row r="28" spans="1:23" x14ac:dyDescent="0.35">
      <c r="A28" s="8" t="s">
        <v>31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 s="15" customFormat="1" x14ac:dyDescent="0.35">
      <c r="A29" s="24" t="s">
        <v>24</v>
      </c>
      <c r="B29" s="19"/>
    </row>
    <row r="30" spans="1:23" s="15" customFormat="1" x14ac:dyDescent="0.35">
      <c r="A30" s="23" t="s">
        <v>26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style 1</vt:lpstr>
      <vt:lpstr>style 2</vt:lpstr>
    </vt:vector>
  </TitlesOfParts>
  <Company>TUe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</dc:creator>
  <cp:lastModifiedBy>Andrei, P.A.</cp:lastModifiedBy>
  <dcterms:created xsi:type="dcterms:W3CDTF">2016-09-01T08:41:17Z</dcterms:created>
  <dcterms:modified xsi:type="dcterms:W3CDTF">2021-09-13T11:56:45Z</dcterms:modified>
</cp:coreProperties>
</file>